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<sst xmlns="http://schemas.openxmlformats.org/spreadsheetml/2006/main" count="394" uniqueCount="125">
  <si>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</si>
  <si>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</si>
  <si>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</si>
  <si>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</si>
  <si>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</si>
  <si>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</si>
  <si>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</si>
  <si>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</si>
  <si>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</si>
  <si>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</si>
  <si>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</si>
  <si>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</si>
  <si>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</si>
  <si>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</si>
  <si>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</si>
  <si>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</si>
  <si>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</si>
  <si>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</si>
  <si>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</si>
  <si>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</si>
  <si>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</si>
  <si>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</si>
  <si>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</si>
  <si>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</si>
  <si>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</si>
  <si>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</si>
  <si>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</si>
  <si>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</si>
  <si>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</si>
  <si>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</si>
  <si>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</si>
  <si>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</si>
  <si>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</si>
  <si>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</si>
  <si>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</si>
  <si>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</si>
  <si>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</si>
  <si>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</si>
  <si>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</si>
  <si>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</si>
  <si>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</si>
  <si>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</si>
  <si>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</si>
  <si>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</si>
  <si>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</si>
  <si>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</si>
  <si>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</si>
  <si>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</si>
  <si>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</si>
  <si>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</si>
  <si>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</si>
  <si>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</si>
  <si>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</si>
  <si>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</si>
  <si>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</si>
  <si>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</si>
  <si>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</si>
  <si>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</si>
  <si>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</si>
  <si>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</si>
  <si>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</si>
  <si>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</si>
  <si>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</si>
  <si>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</si>
  <si>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</si>
  <si>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</si>
  <si>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</si>
  <si>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</si>
  <si>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</si>
  <si>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</si>
  <si>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</si>
  <si>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</si>
  <si>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</si>
  <si>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</si>
  <si>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</si>
  <si>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</si>
  <si>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</si>
  <si>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</si>
  <si>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</si>
  <si>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</si>
  <si>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</si>
  <si>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</si>
  <si>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</si>
  <si>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</si>
  <si>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</si>
  <si>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</si>
  <si>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</si>
  <si>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</si>
  <si>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</si>
  <si>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</si>
  <si>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</si>
  <si>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</si>
  <si>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</si>
  <si>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</si>
  <si>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</si>
  <si>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</si>
  <si>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</si>
  <si>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</si>
  <si>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</si>
  <si>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</si>
  <si>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</si>
  <si>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</si>
  <si>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</si>
  <si>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</si>
  <si>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</si>
  <si>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</si>
  <si>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</si>
  <si>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</si>
  <si>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</si>
  <si>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</si>
  <si>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</si>
  <si>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</si>
  <si>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</si>
  <si>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</si>
  <si>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</si>
  <si>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</si>
  <si>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</si>
  <si>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</si>
  <si>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</si>
  <si>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</si>
  <si>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30.10.2018</t>
  </si>
  <si>
    <r>
      <t xml:space="preserve">станом на 30.11.2018р.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</si>
  <si>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</si>
  <si>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</si>
  <si>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30.10.2018р.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</si>
</sst>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1837195"/>
        <c:axId val="63881572"/>
      </c:lineChart>
      <c:catAx>
        <c:axId val="51837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1572"/>
        <c:crosses val="autoZero"/>
        <c:auto val="0"/>
        <c:lblOffset val="100"/>
        <c:tickLblSkip val="1"/>
        <c:noMultiLvlLbl val="0"/>
      </c:catAx>
      <c:valAx>
        <c:axId val="638815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97278"/>
        <c:crosses val="autoZero"/>
        <c:auto val="0"/>
        <c:lblOffset val="100"/>
        <c:tickLblSkip val="1"/>
        <c:noMultiLvlLbl val="0"/>
      </c:catAx>
      <c:valAx>
        <c:axId val="769727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525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66639"/>
        <c:axId val="19499752"/>
      </c:bar3DChart>
      <c:cat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663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280041"/>
        <c:axId val="35976050"/>
      </c:bar3D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auto val="0"/>
        <c:lblOffset val="100"/>
        <c:tickLblSkip val="1"/>
        <c:noMultiLvlLbl val="0"/>
      </c:catAx>
      <c:valAx>
        <c:axId val="70248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3223327"/>
        <c:axId val="32139032"/>
      </c:lineChart>
      <c:catAx>
        <c:axId val="632233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 val="autoZero"/>
        <c:auto val="0"/>
        <c:lblOffset val="100"/>
        <c:tickLblSkip val="1"/>
        <c:noMultiLvlLbl val="0"/>
      </c:catAx>
      <c:valAx>
        <c:axId val="321390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 val="autoZero"/>
        <c:auto val="0"/>
        <c:lblOffset val="100"/>
        <c:tickLblSkip val="1"/>
        <c:noMultiLvlLbl val="0"/>
      </c:catAx>
      <c:valAx>
        <c:axId val="531247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8360883"/>
        <c:axId val="8139084"/>
      </c:lineChart>
      <c:catAx>
        <c:axId val="83608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39084"/>
        <c:crosses val="autoZero"/>
        <c:auto val="0"/>
        <c:lblOffset val="100"/>
        <c:tickLblSkip val="1"/>
        <c:noMultiLvlLbl val="0"/>
      </c:catAx>
      <c:valAx>
        <c:axId val="813908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608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42893"/>
        <c:axId val="55286038"/>
      </c:lineChart>
      <c:catAx>
        <c:axId val="6142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 val="autoZero"/>
        <c:auto val="0"/>
        <c:lblOffset val="100"/>
        <c:tickLblSkip val="1"/>
        <c:noMultiLvlLbl val="0"/>
      </c:catAx>
      <c:valAx>
        <c:axId val="552860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7812295"/>
        <c:axId val="48984064"/>
      </c:lineChart>
      <c:catAx>
        <c:axId val="278122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 val="autoZero"/>
        <c:auto val="0"/>
        <c:lblOffset val="100"/>
        <c:tickLblSkip val="1"/>
        <c:noMultiLvlLbl val="0"/>
      </c:catAx>
      <c:valAx>
        <c:axId val="489840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6218"/>
        <c:crosses val="autoZero"/>
        <c:auto val="0"/>
        <c:lblOffset val="100"/>
        <c:tickLblSkip val="1"/>
        <c:noMultiLvlLbl val="0"/>
      </c:catAx>
      <c:valAx>
        <c:axId val="828621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467099"/>
        <c:axId val="95028"/>
      </c:lineChart>
      <c:catAx>
        <c:axId val="74670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028"/>
        <c:crosses val="autoZero"/>
        <c:auto val="0"/>
        <c:lblOffset val="100"/>
        <c:tickLblSkip val="1"/>
        <c:noMultiLvlLbl val="0"/>
      </c:catAx>
      <c:valAx>
        <c:axId val="9502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6709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1 345 254,0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- 21 443,2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- 22 416,2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6190.979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6191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6191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6191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6191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6191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6191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6191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6191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6191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6191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6191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6191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6191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6191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6191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6191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6191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35.340000000000366</v>
      </c>
      <c r="N22" s="65">
        <v>7734.34</v>
      </c>
      <c r="O22" s="65">
        <v>6500</v>
      </c>
      <c r="P22" s="3">
        <f t="shared" si="2"/>
        <v>1.1898984615384616</v>
      </c>
      <c r="Q22" s="2">
        <v>6191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6191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6191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6191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66838.1</v>
      </c>
      <c r="C26" s="85">
        <f t="shared" si="4"/>
        <v>11165.3</v>
      </c>
      <c r="D26" s="107">
        <f t="shared" si="4"/>
        <v>4902.45</v>
      </c>
      <c r="E26" s="107">
        <f t="shared" si="4"/>
        <v>6262.85</v>
      </c>
      <c r="F26" s="85">
        <f t="shared" si="4"/>
        <v>6313.349999999999</v>
      </c>
      <c r="G26" s="85">
        <f t="shared" si="4"/>
        <v>10583.3</v>
      </c>
      <c r="H26" s="85">
        <f t="shared" si="4"/>
        <v>24241</v>
      </c>
      <c r="I26" s="85">
        <f t="shared" si="4"/>
        <v>1341.1000000000001</v>
      </c>
      <c r="J26" s="85">
        <f t="shared" si="4"/>
        <v>423.6000000000001</v>
      </c>
      <c r="K26" s="85">
        <f t="shared" si="4"/>
        <v>615.5</v>
      </c>
      <c r="L26" s="85">
        <f t="shared" si="4"/>
        <v>1694.3</v>
      </c>
      <c r="M26" s="84">
        <f t="shared" si="4"/>
        <v>604.0300000000016</v>
      </c>
      <c r="N26" s="84">
        <f t="shared" si="4"/>
        <v>123819.58</v>
      </c>
      <c r="O26" s="84">
        <f t="shared" si="4"/>
        <v>136500</v>
      </c>
      <c r="P26" s="86">
        <f>N26/O26</f>
        <v>0.9071031501831502</v>
      </c>
      <c r="Q26" s="2"/>
      <c r="R26" s="75">
        <f>SUM(R4:R25)</f>
        <v>14.7</v>
      </c>
      <c r="S26" s="75">
        <f>SUM(S4:S25)</f>
        <v>0</v>
      </c>
      <c r="T26" s="75">
        <f>SUM(T4:T25)</f>
        <v>188.88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204.57999999999998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43434</v>
      </c>
      <c r="S31" s="147">
        <v>368.7282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43403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1597.14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14352.49</v>
      </c>
      <c r="N29" s="47">
        <f>M29-L29</f>
        <v>-23222.54</v>
      </c>
      <c r="O29" s="181">
        <f>жовтень!S31</f>
        <v>368.7282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777764.46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156601.14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221817.83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31371.61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106880.81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34915.919999999984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1345253.96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1597.14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2018-10-30T09:35:58Z</dcterms:modified>
  <cp:category/>
  <cp:version/>
  <cp:contentType/>
  <cp:contentStatus/>
</cp:coreProperties>
</file>